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<sst xmlns="http://schemas.openxmlformats.org/spreadsheetml/2006/main" count="24" uniqueCount="18">
  <si>
    <t>2020-2021学年度港澳台学生奖学金推荐获奖名单（医学部）</t>
  </si>
  <si>
    <t>序号</t>
  </si>
  <si>
    <t>学号</t>
  </si>
  <si>
    <t>姓名</t>
  </si>
  <si>
    <t>学院</t>
  </si>
  <si>
    <t>生源类别</t>
  </si>
  <si>
    <t>学业成绩得分</t>
  </si>
  <si>
    <t>创新创业得分</t>
  </si>
  <si>
    <t>公益服务得分</t>
  </si>
  <si>
    <t>总分</t>
  </si>
  <si>
    <t>林玮玥</t>
  </si>
  <si>
    <t>医学部</t>
  </si>
  <si>
    <t>香港</t>
  </si>
  <si>
    <t>李慧愉</t>
  </si>
  <si>
    <t>杨嘉妮</t>
  </si>
  <si>
    <t>蔡腾浠</t>
  </si>
  <si>
    <t>注：A.学业成绩占60%；B.创新创业表现占20%；C.公益服务表现占20%。
    计分公式为：总分T=A×60%+B×20%+C×20%。
    推荐获奖学生名单按总分排名进行排列。</t>
  </si>
  <si>
    <t xml:space="preserve">    制表人：                                     主管领导签字：                                    学院（部）盖章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</si>
</sst>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8" fillId="12" borderId="6" applyNumberFormat="0" applyAlignment="0" applyProtection="0">
      <alignment vertical="center"/>
    </xf>
    <xf numFmtId="0" fontId="13" fillId="12" borderId="8" applyNumberFormat="0" applyAlignment="0" applyProtection="0">
      <alignment vertical="center"/>
    </xf>
    <xf numFmtId="0" fontId="19" fillId="29" borderId="12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5" xfId="0" applyFont="1" applyFill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N18" sqref="N18"/>
    </sheetView>
  </sheetViews>
  <sheetFormatPr defaultColWidth="9" defaultRowHeight="13.5"/>
  <cols>
    <col min="1" max="1" width="5.875" customWidth="1"/>
    <col min="2" max="2" width="17.25" customWidth="1"/>
    <col min="3" max="3" width="13.375" customWidth="1"/>
    <col min="4" max="4" width="22.625" customWidth="1"/>
    <col min="5" max="5" width="14.125" customWidth="1"/>
    <col min="6" max="6" width="18.5" customWidth="1"/>
    <col min="7" max="7" width="19.125" customWidth="1"/>
    <col min="8" max="8" width="18.25" customWidth="1"/>
    <col min="9" max="9" width="13.5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ht="27.95" customHeight="1" spans="1:9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3" t="s">
        <v>6</v>
      </c>
      <c r="G4" s="3" t="s">
        <v>7</v>
      </c>
      <c r="H4" s="3" t="s">
        <v>8</v>
      </c>
      <c r="I4" s="3" t="s">
        <v>9</v>
      </c>
    </row>
    <row r="5" ht="27.95" customHeight="1" spans="1:9">
      <c r="A5" s="4">
        <v>1</v>
      </c>
      <c r="B5" s="4">
        <v>2018222028</v>
      </c>
      <c r="C5" s="4" t="s">
        <v>10</v>
      </c>
      <c r="D5" s="4" t="s">
        <v>11</v>
      </c>
      <c r="E5" s="4" t="s">
        <v>12</v>
      </c>
      <c r="F5" s="5">
        <f>95*0.6</f>
        <v>57</v>
      </c>
      <c r="G5" s="6">
        <f>100*0.2</f>
        <v>20</v>
      </c>
      <c r="H5" s="4">
        <v>0</v>
      </c>
      <c r="I5" s="4">
        <f>SUM(F5:H5)</f>
        <v>77</v>
      </c>
    </row>
    <row r="6" ht="27.95" customHeight="1" spans="1:9">
      <c r="A6" s="4">
        <v>2</v>
      </c>
      <c r="B6" s="4">
        <v>2019224028</v>
      </c>
      <c r="C6" s="4" t="s">
        <v>13</v>
      </c>
      <c r="D6" s="4" t="s">
        <v>11</v>
      </c>
      <c r="E6" s="4" t="s">
        <v>12</v>
      </c>
      <c r="F6" s="5">
        <f>80*0.6</f>
        <v>48</v>
      </c>
      <c r="G6" s="6">
        <f>60*0.2</f>
        <v>12</v>
      </c>
      <c r="H6" s="4">
        <f>60*0.2</f>
        <v>12</v>
      </c>
      <c r="I6" s="4">
        <f>SUM(F6:H6)</f>
        <v>72</v>
      </c>
    </row>
    <row r="7" ht="27.95" customHeight="1" spans="1:9">
      <c r="A7" s="4">
        <v>3</v>
      </c>
      <c r="B7" s="4">
        <v>2018224021</v>
      </c>
      <c r="C7" s="4" t="s">
        <v>14</v>
      </c>
      <c r="D7" s="4" t="s">
        <v>11</v>
      </c>
      <c r="E7" s="4" t="s">
        <v>12</v>
      </c>
      <c r="F7" s="5">
        <f>65*0.6</f>
        <v>39</v>
      </c>
      <c r="G7" s="6">
        <f>80*0.2</f>
        <v>16</v>
      </c>
      <c r="H7" s="4">
        <v>0</v>
      </c>
      <c r="I7" s="4">
        <f>SUM(F7:H7)</f>
        <v>55</v>
      </c>
    </row>
    <row r="8" ht="27.95" customHeight="1" spans="1:9">
      <c r="A8" s="4">
        <v>4</v>
      </c>
      <c r="B8" s="4">
        <v>2018224020</v>
      </c>
      <c r="C8" s="4" t="s">
        <v>15</v>
      </c>
      <c r="D8" s="4" t="s">
        <v>11</v>
      </c>
      <c r="E8" s="4" t="s">
        <v>12</v>
      </c>
      <c r="F8" s="5">
        <f>50*0.6</f>
        <v>30</v>
      </c>
      <c r="G8" s="6">
        <v>0</v>
      </c>
      <c r="H8" s="4">
        <f>30*0.2</f>
        <v>6</v>
      </c>
      <c r="I8" s="4">
        <f>SUM(F8:H8)</f>
        <v>36</v>
      </c>
    </row>
    <row r="9" ht="27.95" customHeight="1" spans="1:9">
      <c r="A9" s="4"/>
      <c r="B9" s="4"/>
      <c r="C9" s="4"/>
      <c r="D9" s="4"/>
      <c r="E9" s="4"/>
      <c r="F9" s="5"/>
      <c r="G9" s="6"/>
      <c r="H9" s="4"/>
      <c r="I9" s="4"/>
    </row>
    <row r="10" ht="27.95" customHeight="1" spans="1:9">
      <c r="A10" s="4"/>
      <c r="B10" s="4"/>
      <c r="C10" s="4"/>
      <c r="D10" s="4"/>
      <c r="E10" s="4"/>
      <c r="F10" s="5"/>
      <c r="G10" s="6"/>
      <c r="H10" s="4"/>
      <c r="I10" s="4"/>
    </row>
    <row r="11" ht="27.95" customHeight="1" spans="1:9">
      <c r="A11" s="4"/>
      <c r="B11" s="4"/>
      <c r="C11" s="4"/>
      <c r="D11" s="4"/>
      <c r="E11" s="4"/>
      <c r="F11" s="5"/>
      <c r="G11" s="6"/>
      <c r="H11" s="4"/>
      <c r="I11" s="4"/>
    </row>
    <row r="12" ht="27.95" customHeight="1" spans="1:9">
      <c r="A12" s="4"/>
      <c r="B12" s="4"/>
      <c r="C12" s="4"/>
      <c r="D12" s="4"/>
      <c r="E12" s="4"/>
      <c r="F12" s="5"/>
      <c r="G12" s="6"/>
      <c r="H12" s="4"/>
      <c r="I12" s="4"/>
    </row>
    <row r="13" ht="27.95" customHeight="1" spans="1:9">
      <c r="A13" s="4"/>
      <c r="B13" s="4"/>
      <c r="C13" s="4"/>
      <c r="D13" s="4"/>
      <c r="E13" s="4"/>
      <c r="F13" s="5"/>
      <c r="G13" s="6"/>
      <c r="H13" s="4"/>
      <c r="I13" s="4"/>
    </row>
    <row r="14" ht="27.95" customHeight="1" spans="1:9">
      <c r="A14" s="4"/>
      <c r="B14" s="4"/>
      <c r="C14" s="4"/>
      <c r="D14" s="4"/>
      <c r="E14" s="4"/>
      <c r="F14" s="5"/>
      <c r="G14" s="6"/>
      <c r="H14" s="4"/>
      <c r="I14" s="4"/>
    </row>
    <row r="15" ht="27.95" customHeight="1" spans="1:9">
      <c r="A15" s="4"/>
      <c r="B15" s="4"/>
      <c r="C15" s="4"/>
      <c r="D15" s="4"/>
      <c r="E15" s="4"/>
      <c r="F15" s="5"/>
      <c r="G15" s="6"/>
      <c r="H15" s="4"/>
      <c r="I15" s="4"/>
    </row>
    <row r="16" ht="27.95" customHeight="1" spans="1:9">
      <c r="A16" s="4"/>
      <c r="B16" s="4"/>
      <c r="C16" s="4"/>
      <c r="D16" s="4"/>
      <c r="E16" s="4"/>
      <c r="F16" s="5"/>
      <c r="G16" s="6"/>
      <c r="H16" s="4"/>
      <c r="I16" s="4"/>
    </row>
    <row r="17" ht="27.95" customHeight="1" spans="1:9">
      <c r="A17" s="4"/>
      <c r="B17" s="4"/>
      <c r="C17" s="4"/>
      <c r="D17" s="4"/>
      <c r="E17" s="4"/>
      <c r="F17" s="5"/>
      <c r="G17" s="6"/>
      <c r="H17" s="4"/>
      <c r="I17" s="4"/>
    </row>
    <row r="18" ht="27.95" customHeight="1" spans="1:9">
      <c r="A18" s="4"/>
      <c r="B18" s="4"/>
      <c r="C18" s="4"/>
      <c r="D18" s="4"/>
      <c r="E18" s="4"/>
      <c r="F18" s="5"/>
      <c r="G18" s="6"/>
      <c r="H18" s="4"/>
      <c r="I18" s="4"/>
    </row>
    <row r="19" ht="27.95" customHeight="1" spans="1:9">
      <c r="A19" s="4"/>
      <c r="B19" s="4"/>
      <c r="C19" s="4"/>
      <c r="D19" s="4"/>
      <c r="E19" s="4"/>
      <c r="F19" s="5"/>
      <c r="G19" s="6"/>
      <c r="H19" s="4"/>
      <c r="I19" s="4"/>
    </row>
    <row r="20" ht="27.95" customHeight="1" spans="1:9">
      <c r="A20" s="4"/>
      <c r="B20" s="4"/>
      <c r="C20" s="4"/>
      <c r="D20" s="4"/>
      <c r="E20" s="4"/>
      <c r="F20" s="5"/>
      <c r="G20" s="6"/>
      <c r="H20" s="4"/>
      <c r="I20" s="4"/>
    </row>
    <row r="21" ht="27.95" customHeight="1" spans="1:9">
      <c r="A21" s="4"/>
      <c r="B21" s="4"/>
      <c r="C21" s="4"/>
      <c r="D21" s="4"/>
      <c r="E21" s="4"/>
      <c r="F21" s="5"/>
      <c r="G21" s="6"/>
      <c r="H21" s="4"/>
      <c r="I21" s="4"/>
    </row>
    <row r="22" ht="27.95" customHeight="1" spans="1:9">
      <c r="A22" s="4"/>
      <c r="B22" s="4"/>
      <c r="C22" s="4"/>
      <c r="D22" s="4"/>
      <c r="E22" s="4"/>
      <c r="F22" s="5"/>
      <c r="G22" s="6"/>
      <c r="H22" s="4"/>
      <c r="I22" s="4"/>
    </row>
    <row r="23" ht="48" customHeight="1" spans="1:9">
      <c r="A23" s="7" t="s">
        <v>16</v>
      </c>
      <c r="B23" s="8"/>
      <c r="C23" s="8"/>
      <c r="D23" s="8"/>
      <c r="E23" s="8"/>
      <c r="F23" s="8"/>
      <c r="G23" s="8"/>
      <c r="H23" s="8"/>
      <c r="I23" s="11"/>
    </row>
    <row r="24" spans="1:9">
      <c r="A24" s="9" t="s">
        <v>17</v>
      </c>
      <c r="B24" s="9"/>
      <c r="C24" s="9"/>
      <c r="D24" s="9"/>
      <c r="E24" s="9"/>
      <c r="F24" s="9"/>
      <c r="G24" s="9"/>
      <c r="H24" s="9"/>
      <c r="I24" s="9"/>
    </row>
    <row r="25" spans="1:9">
      <c r="A25" s="10"/>
      <c r="B25" s="10"/>
      <c r="C25" s="10"/>
      <c r="D25" s="10"/>
      <c r="E25" s="10"/>
      <c r="F25" s="10"/>
      <c r="G25" s="10"/>
      <c r="H25" s="10"/>
      <c r="I25" s="10"/>
    </row>
  </sheetData>
  <mergeCells count="3">
    <mergeCell ref="A23:I23"/>
    <mergeCell ref="A1:I3"/>
    <mergeCell ref="A24:I25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hp</cp:lastModifiedBy>
  <dcterms:created xsi:type="dcterms:W3CDTF">2019-10-08T01:07:00Z</dcterms:created>
  <dcterms:modified xsi:type="dcterms:W3CDTF">2021-10-19T03:25:14Z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A8F0B2CFC37E4B34B77F4AA69E9ABFD7</vt:lpwstr>
  </property>
</Properties>
</file>